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обновление ГРАНД-Смет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G15" i="1" l="1"/>
  <c r="G10" i="1"/>
  <c r="E16" i="1" l="1"/>
  <c r="D16" i="1"/>
  <c r="C16" i="1"/>
  <c r="E11" i="1"/>
  <c r="E17" i="1" s="1"/>
  <c r="D11" i="1"/>
  <c r="C11" i="1"/>
  <c r="C17" i="1" l="1"/>
  <c r="D17" i="1"/>
  <c r="H11" i="1"/>
  <c r="F11" i="1"/>
  <c r="F17" i="1" s="1"/>
  <c r="B11" i="1"/>
  <c r="B16" i="1"/>
  <c r="F16" i="1"/>
  <c r="H16" i="1"/>
  <c r="H18" i="1" l="1"/>
  <c r="B17" i="1"/>
</calcChain>
</file>

<file path=xl/sharedStrings.xml><?xml version="1.0" encoding="utf-8"?>
<sst xmlns="http://schemas.openxmlformats.org/spreadsheetml/2006/main" count="48" uniqueCount="30">
  <si>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</si>
  <si>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</si>
  <si>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</si>
  <si>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</si>
  <si>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</si>
  <si>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</si>
  <si>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</si>
  <si>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</si>
  <si>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</si>
  <si>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</si>
  <si>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</si>
  <si>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</si>
  <si>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</si>
  <si>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</si>
  <si>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</si>
  <si>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</si>
  <si>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</si>
  <si>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</si>
  <si>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</si>
  <si>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</si>
  <si>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</si>
  <si>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</si>
  <si>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</si>
  <si>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Обновление программного комплекса "Гранд-Смета" "Prof" до версии 6</t>
  </si>
  <si>
    <t>Программный комплекс "Гранд-Смета" "Prof" версия 6 с базовым комплектом нормативно-справочной информации</t>
  </si>
  <si>
    <t>оказание услуг по обновлению используемого программного комплекса "ГРАНД-Смета"</t>
  </si>
  <si>
    <t>Дата составления: 04.08.2014</t>
  </si>
  <si>
    <t>информация с сайта www.grandsmeta.ru</t>
  </si>
  <si>
    <t>информация с сайта www.smetny.ru</t>
  </si>
  <si>
    <t>информация с сайта d-info.ru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</si>
</sst>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C8" activePane="bottomRight" state="frozen"/>
      <selection pane="topRight" activeCell="B1" sqref="B1"/>
      <selection pane="bottomLeft" activeCell="A107" sqref="A107"/>
      <selection pane="bottomRight" activeCell="B23" sqref="B2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1" t="s">
        <v>12</v>
      </c>
      <c r="B4" s="41"/>
      <c r="C4" s="40" t="s">
        <v>25</v>
      </c>
      <c r="D4" s="40"/>
      <c r="E4" s="40"/>
      <c r="F4" s="40"/>
      <c r="G4" s="40"/>
      <c r="H4" s="40"/>
      <c r="I4" s="38"/>
      <c r="J4" s="38"/>
    </row>
    <row r="5" spans="1:12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3" t="s">
        <v>23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9">
        <v>3</v>
      </c>
      <c r="C8" s="50"/>
      <c r="D8" s="50"/>
      <c r="E8" s="50"/>
      <c r="F8" s="50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23</v>
      </c>
      <c r="C9" s="30" t="s">
        <v>23</v>
      </c>
      <c r="D9" s="30" t="s">
        <v>23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13000</v>
      </c>
      <c r="C10" s="18">
        <v>13000</v>
      </c>
      <c r="D10" s="18">
        <v>13000</v>
      </c>
      <c r="E10" s="18"/>
      <c r="F10" s="18"/>
      <c r="G10" s="6">
        <f>SUM(B10:F10)/3</f>
        <v>13000</v>
      </c>
      <c r="H10" s="6">
        <v>13000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39000</v>
      </c>
      <c r="C11" s="17">
        <f>C10*$B8</f>
        <v>39000</v>
      </c>
      <c r="D11" s="17">
        <f>D10*$B8</f>
        <v>39000</v>
      </c>
      <c r="E11" s="17">
        <f>E10*$B8</f>
        <v>0</v>
      </c>
      <c r="F11" s="17">
        <f>F10*$B8</f>
        <v>0</v>
      </c>
      <c r="G11" s="17"/>
      <c r="H11" s="7">
        <f>H10*$B8</f>
        <v>39000</v>
      </c>
      <c r="I11" s="1"/>
      <c r="J11" s="1"/>
      <c r="K11" s="1"/>
      <c r="L11" s="1"/>
    </row>
    <row r="12" spans="1:12" ht="26.25" customHeight="1" x14ac:dyDescent="0.2">
      <c r="A12" s="31" t="s">
        <v>13</v>
      </c>
      <c r="B12" s="43" t="s">
        <v>24</v>
      </c>
      <c r="C12" s="44"/>
      <c r="D12" s="44"/>
      <c r="E12" s="44"/>
      <c r="F12" s="45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6">
        <v>1</v>
      </c>
      <c r="C13" s="47"/>
      <c r="D13" s="47"/>
      <c r="E13" s="47"/>
      <c r="F13" s="48"/>
      <c r="G13" s="27"/>
      <c r="H13" s="22" t="s">
        <v>4</v>
      </c>
      <c r="I13" s="1"/>
      <c r="J13" s="1"/>
      <c r="K13" s="1"/>
      <c r="L13" s="1"/>
    </row>
    <row r="14" spans="1:12" ht="51.75" customHeight="1" x14ac:dyDescent="0.2">
      <c r="A14" s="20" t="s">
        <v>6</v>
      </c>
      <c r="B14" s="30" t="s">
        <v>24</v>
      </c>
      <c r="C14" s="30" t="s">
        <v>24</v>
      </c>
      <c r="D14" s="30" t="s">
        <v>24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23000</v>
      </c>
      <c r="C15" s="18">
        <v>23000</v>
      </c>
      <c r="D15" s="18">
        <v>23000</v>
      </c>
      <c r="E15" s="18"/>
      <c r="F15" s="18"/>
      <c r="G15" s="6">
        <f>SUM(B15:F15)/3</f>
        <v>23000</v>
      </c>
      <c r="H15" s="6">
        <v>23000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23000</v>
      </c>
      <c r="C16" s="17">
        <f>C15*$B13</f>
        <v>23000</v>
      </c>
      <c r="D16" s="17">
        <f>D15*$B13</f>
        <v>23000</v>
      </c>
      <c r="E16" s="17">
        <f>E15*$B13</f>
        <v>0</v>
      </c>
      <c r="F16" s="17">
        <f>F15*$B13</f>
        <v>0</v>
      </c>
      <c r="G16" s="17"/>
      <c r="H16" s="7">
        <f>H15*$B13</f>
        <v>23000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62000</v>
      </c>
      <c r="C17" s="33">
        <f t="shared" ref="C17:F17" si="0">C11+C16</f>
        <v>62000</v>
      </c>
      <c r="D17" s="33">
        <f t="shared" si="0"/>
        <v>62000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26</v>
      </c>
      <c r="B18" s="14"/>
      <c r="C18" s="14"/>
      <c r="D18" s="14"/>
      <c r="E18" s="14"/>
      <c r="F18" s="14"/>
      <c r="G18" s="9" t="s">
        <v>16</v>
      </c>
      <c r="H18" s="15">
        <f>H11+H16</f>
        <v>62000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7" customFormat="1" ht="15" x14ac:dyDescent="0.25">
      <c r="A20" s="35" t="s">
        <v>19</v>
      </c>
      <c r="B20" s="36" t="s">
        <v>27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20</v>
      </c>
      <c r="B21" s="36" t="s">
        <v>28</v>
      </c>
      <c r="C21" s="36"/>
      <c r="D21" s="36"/>
      <c r="E21" s="36"/>
      <c r="F21" s="36"/>
      <c r="G21" s="36"/>
      <c r="H21" s="36"/>
    </row>
    <row r="22" spans="1:13" s="37" customFormat="1" ht="15" x14ac:dyDescent="0.25">
      <c r="A22" s="35" t="s">
        <v>21</v>
      </c>
      <c r="B22" s="36" t="s">
        <v>29</v>
      </c>
      <c r="C22" s="36"/>
      <c r="D22" s="36"/>
      <c r="E22" s="36"/>
      <c r="F22" s="36"/>
      <c r="G22" s="36"/>
      <c r="H22" s="3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17</v>
      </c>
      <c r="B24" s="16"/>
      <c r="C24" s="16"/>
      <c r="D24" s="16"/>
      <c r="E24" s="16"/>
      <c r="F24" s="16"/>
      <c r="G24" s="16"/>
      <c r="H24" s="9" t="s">
        <v>18</v>
      </c>
      <c r="I24" s="1"/>
      <c r="J24" s="1"/>
      <c r="K24" s="1"/>
      <c r="L24" s="1"/>
    </row>
  </sheetData>
  <sheetProtection selectLockedCells="1" selectUnlockedCells="1"/>
  <mergeCells count="7"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2014-08-04T12:01:53Z</dcterms:modified>
</cp:coreProperties>
</file>